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на 01.01.2023\"/>
    </mc:Choice>
  </mc:AlternateContent>
  <bookViews>
    <workbookView xWindow="0" yWindow="0" windowWidth="28800" windowHeight="12435"/>
  </bookViews>
  <sheets>
    <sheet name="01.01.2023" sheetId="20" r:id="rId1"/>
  </sheets>
  <definedNames>
    <definedName name="_xlnm.Print_Titles" localSheetId="0">'01.01.2023'!$5:$5</definedName>
    <definedName name="_xlnm.Print_Area" localSheetId="0">'01.01.2023'!$B$2:$B$8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0" l="1"/>
  <c r="C10" i="20"/>
  <c r="C8" i="20"/>
  <c r="C7" i="20"/>
  <c r="E6" i="20"/>
  <c r="D6" i="20"/>
  <c r="C6" i="20" l="1"/>
</calcChain>
</file>

<file path=xl/sharedStrings.xml><?xml version="1.0" encoding="utf-8"?>
<sst xmlns="http://schemas.openxmlformats.org/spreadsheetml/2006/main" count="24" uniqueCount="22">
  <si>
    <t>Всего</t>
  </si>
  <si>
    <t>ФБ</t>
  </si>
  <si>
    <t>РБ</t>
  </si>
  <si>
    <t>Плановые мероприятия/достижение</t>
  </si>
  <si>
    <t>Фактический результат выполнения мероприятий (в отчетном периоде и нарастающим итогом с начала года)</t>
  </si>
  <si>
    <t>Сроки исполнения</t>
  </si>
  <si>
    <t>Ответственный</t>
  </si>
  <si>
    <t xml:space="preserve">Наименование госпрограммы </t>
  </si>
  <si>
    <t>СВОД комплексный план по реализации мероприятий государственной программы</t>
  </si>
  <si>
    <t>Монгуш Р.А.</t>
  </si>
  <si>
    <t>Республиканская адресная программа по переселению граждан из аварийного жилищного фонда в Республике Тыва на 2019-2025 годы</t>
  </si>
  <si>
    <t>на территории пгт. Каа-Хем Кызылского кожууна по этапу 2019 года</t>
  </si>
  <si>
    <t xml:space="preserve"> пгт. Каа-Хем Кызылского кожууна, с.Хову-Аксы Чеди-Хольского кожууна, этап 2020 года</t>
  </si>
  <si>
    <t>с.Хову-Аксы Чеди-Хольского кожууна и г. Кызыл, этап 2021 года</t>
  </si>
  <si>
    <t>30.12.2022</t>
  </si>
  <si>
    <t>с.Хову-Аксы Чеди-Хольского кожууна и г. Кызыл, этап 2022года</t>
  </si>
  <si>
    <t>30.12.2023</t>
  </si>
  <si>
    <t>По этапу 2022 года заключены 4 государственных контракта на приобретение путем строительства 50 помещений общей площадью 2 257 кв. м на общую сумму 215,850 млн. рублей в с. Хову-Аксы Чеди-Хольского кожууна или 100%     
Начато строительство 3 многоквартирных домов по ул. Юбилейная, д. 15, ул. Первомайская, д. 6,11  в с. Хову-Аксы. Профинансировано: 
99258,69 тыс. рублей</t>
  </si>
  <si>
    <t>по состоянию на 01.01.2023г.</t>
  </si>
  <si>
    <t xml:space="preserve">Этап 2019 года завершен, расселены из 105,7 кв м непригодного жилья 3 семьи или 6 человек, во введенные 2 дома по ул. Иркутская, д. 6 и ул. Московская, д. 122 в г. Кызыле. </t>
  </si>
  <si>
    <t>Этап 2020 года выполнен на 100%, расселены из 1 383,8 кв м непригодного жилья 28 семей или 73 человек, во введенные 2 дома  ул. Московская, д. 122 и ул. Московская, д. 123 в г. Кызыле и 2 дома по ул. Юбилейная, д. 9, ул. Юбилейная, д. 13 в с. Хову-Аксы Чеди-Хольского кожууна (на 01.01.2023 договоры не зарегистрированы по 5 семьям).</t>
  </si>
  <si>
    <t>Этап 2021 года выполнен на 56%, расселены из 1 391,7 кв м непригодного жилья 23 семей или 65 человек, во введенные 3 дома  ул. Иркутская, д. 9/1,9/2 и ул. О. Саган-оола, д. 4/2 в г. Кызыле и 2 дома по ул. Юбилейная, д. 9, ул. Юбилейная, д. 13 в с. Хову-Аксы Чеди-Хольского кожууна (на 01.01.2023 договоры не зарегистрированы по 5 семьям).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</si>
</sst>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0"/>
    <numFmt numFmtId="166" formatCode="#,##0.000000"/>
    <numFmt numFmtId="167" formatCode="#,##0.0000000"/>
  </numFmts>
  <fonts count="9" x14ac:knownFonts="1">
    <font>
      <sz val="10"/>
      <name val="Arial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i/>
      <sz val="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46">
    <xf numFmtId="0" fontId="0" fillId="0" borderId="0" xfId="0"/>
    <xf numFmtId="164" fontId="2" fillId="2" borderId="0" xfId="1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4" borderId="2" xfId="1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4" borderId="0" xfId="0" applyNumberFormat="1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166" fontId="2" fillId="4" borderId="2" xfId="1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Alignment="1">
      <alignment horizontal="left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167" fontId="3" fillId="3" borderId="2" xfId="1" applyNumberFormat="1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/>
    </xf>
    <xf numFmtId="166" fontId="3" fillId="3" borderId="2" xfId="0" applyNumberFormat="1" applyFont="1" applyFill="1" applyBorder="1" applyAlignment="1">
      <alignment horizontal="center" vertical="center"/>
    </xf>
    <xf numFmtId="164" fontId="7" fillId="3" borderId="7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164" fontId="7" fillId="3" borderId="9" xfId="0" applyNumberFormat="1" applyFont="1" applyFill="1" applyBorder="1" applyAlignment="1">
      <alignment horizontal="center" vertical="center" wrapText="1"/>
    </xf>
    <xf numFmtId="164" fontId="7" fillId="3" borderId="10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5" xfId="3"/>
    <cellStyle name="Обычный_Инвестиц.программа на 2005г. для Минфина по новой структ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Q12"/>
  <sheetViews>
    <sheetView tabSelected="1" topLeftCell="A3" zoomScale="50" zoomScaleNormal="50" zoomScaleSheetLayoutView="100" workbookViewId="0">
      <pane xSplit="5" ySplit="3" topLeftCell="F6" activePane="bottomRight" state="frozen"/>
      <selection activeCell="A3" sqref="A3"/>
      <selection pane="topRight" activeCell="N3" sqref="N3"/>
      <selection pane="bottomLeft" activeCell="A7" sqref="A7"/>
      <selection pane="bottomRight" activeCell="F21" sqref="F21"/>
    </sheetView>
  </sheetViews>
  <sheetFormatPr defaultColWidth="9.140625" defaultRowHeight="23.25" x14ac:dyDescent="0.2"/>
  <cols>
    <col min="1" max="1" width="6.140625" style="9" customWidth="1"/>
    <col min="2" max="2" width="86" style="9" customWidth="1"/>
    <col min="3" max="3" width="27.5703125" style="9" customWidth="1"/>
    <col min="4" max="4" width="25.85546875" style="10" customWidth="1"/>
    <col min="5" max="5" width="25" style="9" customWidth="1"/>
    <col min="6" max="6" width="57" style="9" customWidth="1"/>
    <col min="7" max="7" width="98.5703125" style="9" customWidth="1"/>
    <col min="8" max="8" width="30.5703125" style="9" customWidth="1"/>
    <col min="9" max="9" width="23.5703125" style="9" customWidth="1"/>
    <col min="10" max="16384" width="9.140625" style="9"/>
  </cols>
  <sheetData>
    <row r="1" spans="1:43" s="3" customFormat="1" ht="19.5" customHeight="1" x14ac:dyDescent="0.2">
      <c r="B1" s="1"/>
      <c r="C1" s="1"/>
      <c r="D1" s="2"/>
    </row>
    <row r="2" spans="1:43" s="3" customFormat="1" ht="20.45" customHeight="1" x14ac:dyDescent="0.2">
      <c r="B2" s="1"/>
      <c r="C2" s="1"/>
      <c r="D2" s="2"/>
    </row>
    <row r="3" spans="1:43" s="3" customFormat="1" ht="77.25" customHeight="1" x14ac:dyDescent="0.2">
      <c r="B3" s="31" t="s">
        <v>8</v>
      </c>
      <c r="C3" s="31"/>
      <c r="D3" s="31"/>
      <c r="E3" s="31"/>
      <c r="F3" s="31"/>
      <c r="G3" s="31"/>
    </row>
    <row r="4" spans="1:43" s="5" customFormat="1" ht="29.25" customHeight="1" x14ac:dyDescent="0.2">
      <c r="B4" s="4"/>
      <c r="C4" s="4"/>
      <c r="D4" s="4"/>
      <c r="E4" s="32" t="s">
        <v>18</v>
      </c>
      <c r="F4" s="3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ht="84" customHeight="1" x14ac:dyDescent="0.2">
      <c r="B5" s="11" t="s">
        <v>7</v>
      </c>
      <c r="C5" s="11" t="s">
        <v>0</v>
      </c>
      <c r="D5" s="6" t="s">
        <v>1</v>
      </c>
      <c r="E5" s="7" t="s">
        <v>2</v>
      </c>
      <c r="F5" s="8" t="s">
        <v>3</v>
      </c>
      <c r="G5" s="7" t="s">
        <v>4</v>
      </c>
      <c r="H5" s="12" t="s">
        <v>5</v>
      </c>
      <c r="I5" s="12" t="s">
        <v>6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ht="97.5" customHeight="1" x14ac:dyDescent="0.2">
      <c r="A6" s="16"/>
      <c r="B6" s="13" t="s">
        <v>10</v>
      </c>
      <c r="C6" s="21">
        <f>C7+C8+C10+C11</f>
        <v>302774.38592000003</v>
      </c>
      <c r="D6" s="21">
        <f t="shared" ref="D6:E6" si="0">D7+D8+D10+D11</f>
        <v>263240.41791999998</v>
      </c>
      <c r="E6" s="21">
        <f t="shared" si="0"/>
        <v>39533.968000000001</v>
      </c>
      <c r="F6" s="14"/>
      <c r="G6" s="15"/>
      <c r="H6" s="15"/>
      <c r="I6" s="15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ht="69" customHeight="1" x14ac:dyDescent="0.2">
      <c r="A7" s="24">
        <v>1</v>
      </c>
      <c r="B7" s="26" t="s">
        <v>11</v>
      </c>
      <c r="C7" s="18">
        <f>D7+E7</f>
        <v>0</v>
      </c>
      <c r="D7" s="19">
        <v>0</v>
      </c>
      <c r="E7" s="25">
        <v>0</v>
      </c>
      <c r="F7" s="33" t="s">
        <v>19</v>
      </c>
      <c r="G7" s="33"/>
      <c r="H7" s="20" t="s">
        <v>14</v>
      </c>
      <c r="I7" s="34" t="s">
        <v>9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ht="75" customHeight="1" x14ac:dyDescent="0.2">
      <c r="A8" s="37">
        <v>2</v>
      </c>
      <c r="B8" s="45" t="s">
        <v>12</v>
      </c>
      <c r="C8" s="38">
        <f>D8+E8</f>
        <v>13866.169460000001</v>
      </c>
      <c r="D8" s="39">
        <v>4488.9104600000001</v>
      </c>
      <c r="E8" s="40">
        <v>9377.259</v>
      </c>
      <c r="F8" s="41" t="s">
        <v>20</v>
      </c>
      <c r="G8" s="42"/>
      <c r="H8" s="27" t="s">
        <v>14</v>
      </c>
      <c r="I8" s="3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ht="4.5" customHeight="1" x14ac:dyDescent="0.2">
      <c r="A9" s="37"/>
      <c r="B9" s="45"/>
      <c r="C9" s="38"/>
      <c r="D9" s="39"/>
      <c r="E9" s="40"/>
      <c r="F9" s="43"/>
      <c r="G9" s="44"/>
      <c r="H9" s="27"/>
      <c r="I9" s="35"/>
    </row>
    <row r="10" spans="1:43" ht="121.5" customHeight="1" x14ac:dyDescent="0.2">
      <c r="A10" s="24">
        <v>3</v>
      </c>
      <c r="B10" s="23" t="s">
        <v>13</v>
      </c>
      <c r="C10" s="22">
        <f>D10+E10</f>
        <v>73057.764460000006</v>
      </c>
      <c r="D10" s="19">
        <v>45074.708460000002</v>
      </c>
      <c r="E10" s="25">
        <v>27983.056</v>
      </c>
      <c r="F10" s="28" t="s">
        <v>21</v>
      </c>
      <c r="G10" s="29"/>
      <c r="H10" s="20" t="s">
        <v>14</v>
      </c>
      <c r="I10" s="35"/>
    </row>
    <row r="11" spans="1:43" ht="198" customHeight="1" x14ac:dyDescent="0.2">
      <c r="A11" s="24">
        <v>4</v>
      </c>
      <c r="B11" s="23" t="s">
        <v>15</v>
      </c>
      <c r="C11" s="22">
        <f>D11+E11</f>
        <v>215850.45199999999</v>
      </c>
      <c r="D11" s="25">
        <v>213676.799</v>
      </c>
      <c r="E11" s="25">
        <v>2173.6529999999998</v>
      </c>
      <c r="F11" s="28" t="s">
        <v>17</v>
      </c>
      <c r="G11" s="29"/>
      <c r="H11" s="17" t="s">
        <v>16</v>
      </c>
      <c r="I11" s="36"/>
    </row>
    <row r="12" spans="1:43" ht="47.25" customHeight="1" x14ac:dyDescent="0.2">
      <c r="A12" s="30"/>
      <c r="B12" s="30"/>
      <c r="C12" s="30"/>
      <c r="D12" s="30"/>
      <c r="E12" s="30"/>
      <c r="F12" s="30"/>
      <c r="G12" s="30"/>
      <c r="H12" s="30"/>
      <c r="I12" s="30"/>
    </row>
  </sheetData>
  <mergeCells count="14">
    <mergeCell ref="H8:H9"/>
    <mergeCell ref="F10:G10"/>
    <mergeCell ref="F11:G11"/>
    <mergeCell ref="A12:I12"/>
    <mergeCell ref="B3:G3"/>
    <mergeCell ref="E4:F4"/>
    <mergeCell ref="F7:G7"/>
    <mergeCell ref="I7:I11"/>
    <mergeCell ref="A8:A9"/>
    <mergeCell ref="B8:B9"/>
    <mergeCell ref="C8:C9"/>
    <mergeCell ref="D8:D9"/>
    <mergeCell ref="E8:E9"/>
    <mergeCell ref="F8:G9"/>
  </mergeCells>
  <pageMargins left="0.7" right="0.7" top="0.75" bottom="0.75" header="0.3" footer="0.3"/>
  <pageSetup paperSize="9" fitToHeight="0" orientation="landscape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01.01.2023</vt:lpstr>
      <vt:lpstr>'01.01.2023'!Заголовки_для_печати</vt:lpstr>
      <vt:lpstr>'01.01.2023'!Область_печати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яя</dc:creator>
  <cp:lastModifiedBy>User</cp:lastModifiedBy>
  <cp:lastPrinted>2021-04-07T06:04:26Z</cp:lastPrinted>
  <dcterms:created xsi:type="dcterms:W3CDTF">2019-03-11T07:57:54Z</dcterms:created>
  <dcterms:modified xsi:type="dcterms:W3CDTF">2023-05-15T07:14:20Z</dcterms:modified>
</cp:coreProperties>
</file>