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а 01.01.2023\"/>
    </mc:Choice>
  </mc:AlternateContent>
  <bookViews>
    <workbookView xWindow="0" yWindow="0" windowWidth="28800" windowHeight="12435"/>
  </bookViews>
  <sheets>
    <sheet name="на 01.01.2023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7" l="1"/>
  <c r="L10" i="17"/>
  <c r="K10" i="17"/>
  <c r="J10" i="17"/>
  <c r="I10" i="17"/>
  <c r="H10" i="17"/>
  <c r="G10" i="17"/>
  <c r="F10" i="17"/>
  <c r="E10" i="17"/>
  <c r="D10" i="17"/>
  <c r="C9" i="17"/>
  <c r="B9" i="17"/>
  <c r="C8" i="17"/>
  <c r="B8" i="17"/>
  <c r="C7" i="17"/>
  <c r="B7" i="17"/>
  <c r="B10" i="17" l="1"/>
  <c r="C10" i="17"/>
</calcChain>
</file>

<file path=xl/sharedStrings.xml><?xml version="1.0" encoding="utf-8"?>
<sst xmlns="http://schemas.openxmlformats.org/spreadsheetml/2006/main" count="31" uniqueCount="24">
  <si>
    <t>Приложение №1</t>
  </si>
  <si>
    <t>Объемы финансирования (тыс. руб.)</t>
  </si>
  <si>
    <t>Наименование государственных программ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</si>
  <si>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</si>
  <si>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</si>
  <si>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</si>
  <si>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</si>
  <si>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</si>
  <si>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Фактический результат выполнения мероприятий (в отчетном периоде и нарастающим итогом с начала года)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</si>
  <si>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</si>
  <si>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</si>
  <si>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</si>
  <si>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</si>
  <si>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</si>
  <si>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программе</t>
  </si>
  <si>
    <t>Республиканская адресная программа по переселению граждан из аварийного жилищного фонда в Республике Тыва на 2019-2025 годы</t>
  </si>
  <si>
    <t xml:space="preserve"> пгт. Каа-Хем Кызылского кожууна, с.Хову-Аксы Чеди-Хольского кожууна, этап 2020 года</t>
  </si>
  <si>
    <t>с.Хову-Аксы Чеди-Хольского кожууна и г. Кызыл, этап 2021 года</t>
  </si>
  <si>
    <t>Утверждено на 2022 год законом о бюджете РТ</t>
  </si>
  <si>
    <t>с.Хову-Аксы Чеди-Хольского кожууна, этап 2022 года</t>
  </si>
  <si>
    <t>По этапу 2022 года заключены 4 государственных контракта на приобретение путем строительства 50 помещений общей площадью 2 257 кв. м на общую сумму 215,850 млн. рублей в с. Хову-Аксы Чеди-Хольского кожууна или 100%     
Начато строительство 3 многоквартирных домов по ул. Юбилейная, д. 15, ул. Первомайская, д. 6,11  в с. Хову-Аксы. Профинансировано: 
99258,69 тыс. рублей</t>
  </si>
  <si>
    <t>Отчет о реализации государственных программ Республики Тыва на 01.01.2023 год.</t>
  </si>
  <si>
    <t>Этап 2020 года выполнен на 100%, расселены из 1 383,8 кв м непригодного жилья 28 семей или 73 человек, во введенные 2 дома  ул. Московская, д. 122 и ул. Московская, д. 123 в г. Кызыле и 2 дома по ул. Юбилейная, д. 9, ул. Юбилейная, д. 13 в с. Хову-Аксы Чеди-Хольского кожууна (на 01.01.2023 договоры не зарегистрированы по 5 семьям).</t>
  </si>
  <si>
    <t>Этап 2021 года выполнен на 56%, расселены из 1 391,7 кв м непригодного жилья 23 семей или 65 человек, во введенные 3 дома  ул. Иркутская, д. 9/1,9/2 и ул. О. Саган-оола, д. 4/2 в г. Кызыле и 2 дома по ул. Юбилейная, д. 9, ул. Юбилейная, д. 13 в с. Хову-Аксы Чеди-Хольского кожууна (на 01.01.2023 договоры не зарегистрированы по 5 семьям).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</si>
</sst>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000"/>
    <numFmt numFmtId="167" formatCode="#,##0.0000000"/>
  </numFmts>
  <fonts count="12" x14ac:knownFonts="1">
    <font>
      <sz val="10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4" fillId="3" borderId="0" xfId="0" applyFont="1" applyFill="1" applyAlignment="1"/>
    <xf numFmtId="0" fontId="8" fillId="0" borderId="1" xfId="0" applyFont="1" applyBorder="1" applyAlignment="1"/>
    <xf numFmtId="0" fontId="5" fillId="0" borderId="1" xfId="0" applyFont="1" applyBorder="1" applyAlignment="1"/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7" fontId="5" fillId="4" borderId="7" xfId="0" applyNumberFormat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6" fontId="5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66" fontId="6" fillId="4" borderId="8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20"/>
  <sheetViews>
    <sheetView tabSelected="1" zoomScale="70" zoomScaleNormal="70" workbookViewId="0">
      <pane ySplit="1" topLeftCell="A2" activePane="bottomLeft" state="frozen"/>
      <selection pane="bottomLeft" activeCell="H16" sqref="H16"/>
    </sheetView>
  </sheetViews>
  <sheetFormatPr defaultColWidth="14.42578125" defaultRowHeight="15.75" customHeight="1" x14ac:dyDescent="0.2"/>
  <cols>
    <col min="1" max="1" width="48.85546875" style="1" customWidth="1"/>
    <col min="2" max="3" width="16.140625" style="1" customWidth="1"/>
    <col min="4" max="4" width="15" style="1" customWidth="1"/>
    <col min="5" max="5" width="14.85546875" style="1" customWidth="1"/>
    <col min="6" max="6" width="18.140625" style="1" customWidth="1"/>
    <col min="7" max="7" width="20.85546875" style="1" customWidth="1"/>
    <col min="8" max="8" width="18" style="1" customWidth="1"/>
    <col min="9" max="9" width="16.5703125" style="1" customWidth="1"/>
    <col min="10" max="10" width="13.5703125" style="1" customWidth="1"/>
    <col min="11" max="11" width="11.42578125" style="1" customWidth="1"/>
    <col min="12" max="12" width="9.42578125" style="1" customWidth="1"/>
    <col min="13" max="13" width="15.28515625" style="1" customWidth="1"/>
    <col min="14" max="14" width="91" style="1" customWidth="1"/>
    <col min="15" max="16384" width="14.42578125" style="1"/>
  </cols>
  <sheetData>
    <row r="1" spans="1:25" ht="35.25" customHeight="1" x14ac:dyDescent="0.3">
      <c r="B1" s="2" t="s">
        <v>21</v>
      </c>
      <c r="C1" s="3"/>
      <c r="D1" s="4"/>
      <c r="E1" s="4"/>
      <c r="F1" s="4"/>
      <c r="G1" s="4"/>
      <c r="H1" s="5"/>
      <c r="I1" s="5"/>
      <c r="J1" s="6"/>
      <c r="K1" s="6"/>
      <c r="L1" s="6"/>
      <c r="M1" s="6"/>
      <c r="N1" s="23" t="s">
        <v>0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x14ac:dyDescent="0.2">
      <c r="A2" s="9" t="s">
        <v>1</v>
      </c>
      <c r="B2" s="10"/>
      <c r="C2" s="11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5.5" x14ac:dyDescent="0.2">
      <c r="A3" s="45" t="s">
        <v>2</v>
      </c>
      <c r="B3" s="47" t="s">
        <v>3</v>
      </c>
      <c r="C3" s="48"/>
      <c r="D3" s="47" t="s">
        <v>4</v>
      </c>
      <c r="E3" s="48"/>
      <c r="F3" s="47" t="s">
        <v>5</v>
      </c>
      <c r="G3" s="49"/>
      <c r="H3" s="49"/>
      <c r="I3" s="48"/>
      <c r="J3" s="50" t="s">
        <v>6</v>
      </c>
      <c r="K3" s="51"/>
      <c r="L3" s="50" t="s">
        <v>7</v>
      </c>
      <c r="M3" s="51"/>
      <c r="N3" s="12" t="s">
        <v>8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06.5" customHeight="1" x14ac:dyDescent="0.2">
      <c r="A4" s="46"/>
      <c r="B4" s="13" t="s">
        <v>9</v>
      </c>
      <c r="C4" s="13" t="s">
        <v>10</v>
      </c>
      <c r="D4" s="13" t="s">
        <v>9</v>
      </c>
      <c r="E4" s="13" t="s">
        <v>10</v>
      </c>
      <c r="F4" s="14" t="s">
        <v>11</v>
      </c>
      <c r="G4" s="14" t="s">
        <v>18</v>
      </c>
      <c r="H4" s="14" t="s">
        <v>12</v>
      </c>
      <c r="I4" s="14" t="s">
        <v>13</v>
      </c>
      <c r="J4" s="15" t="s">
        <v>9</v>
      </c>
      <c r="K4" s="16" t="s">
        <v>10</v>
      </c>
      <c r="L4" s="16" t="s">
        <v>9</v>
      </c>
      <c r="M4" s="16" t="s">
        <v>10</v>
      </c>
      <c r="N4" s="13"/>
      <c r="O4" s="8"/>
      <c r="Q4" s="8"/>
      <c r="R4" s="8"/>
      <c r="S4" s="8"/>
      <c r="T4" s="8"/>
      <c r="U4" s="8"/>
      <c r="V4" s="8"/>
      <c r="W4" s="8"/>
      <c r="X4" s="8"/>
      <c r="Y4" s="8"/>
    </row>
    <row r="5" spans="1:25" ht="27.75" customHeight="1" x14ac:dyDescent="0.2">
      <c r="A5" s="18" t="s">
        <v>3</v>
      </c>
      <c r="B5" s="19"/>
      <c r="C5" s="19"/>
      <c r="D5" s="18"/>
      <c r="E5" s="18"/>
      <c r="F5" s="18"/>
      <c r="G5" s="18"/>
      <c r="H5" s="18"/>
      <c r="I5" s="18"/>
      <c r="J5" s="18"/>
      <c r="K5" s="18"/>
      <c r="L5" s="18">
        <v>0</v>
      </c>
      <c r="M5" s="18">
        <v>0</v>
      </c>
      <c r="N5" s="17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7.75" customHeight="1" x14ac:dyDescent="0.2">
      <c r="A6" s="42" t="s">
        <v>15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53.25" customHeight="1" x14ac:dyDescent="0.2">
      <c r="A7" s="25" t="s">
        <v>16</v>
      </c>
      <c r="B7" s="29">
        <f t="shared" ref="B7" si="0">D7+H7</f>
        <v>13866.169460000001</v>
      </c>
      <c r="C7" s="29">
        <f>E7+I7</f>
        <v>12182.35714</v>
      </c>
      <c r="D7" s="30">
        <v>4488.9104600000001</v>
      </c>
      <c r="E7" s="30">
        <v>4488.9104600000001</v>
      </c>
      <c r="F7" s="29">
        <v>9377.259</v>
      </c>
      <c r="G7" s="30">
        <v>9377.259</v>
      </c>
      <c r="H7" s="30">
        <v>9377.259</v>
      </c>
      <c r="I7" s="30">
        <v>7693.44668</v>
      </c>
      <c r="J7" s="29">
        <v>0</v>
      </c>
      <c r="K7" s="29">
        <v>0</v>
      </c>
      <c r="L7" s="29">
        <v>0</v>
      </c>
      <c r="M7" s="31">
        <v>0</v>
      </c>
      <c r="N7" s="28" t="s">
        <v>22</v>
      </c>
      <c r="O7" s="8"/>
      <c r="P7" s="8"/>
      <c r="Q7" s="8"/>
      <c r="R7" s="8"/>
      <c r="T7" s="8"/>
      <c r="U7" s="8"/>
      <c r="V7" s="8"/>
      <c r="W7" s="8"/>
      <c r="X7" s="8"/>
      <c r="Y7" s="8"/>
    </row>
    <row r="8" spans="1:25" ht="51" x14ac:dyDescent="0.2">
      <c r="A8" s="27" t="s">
        <v>17</v>
      </c>
      <c r="B8" s="32">
        <f>D8+H8</f>
        <v>73057.764460000006</v>
      </c>
      <c r="C8" s="32">
        <f>E8+I8</f>
        <v>58866.824590000004</v>
      </c>
      <c r="D8" s="33">
        <v>45074.708460000002</v>
      </c>
      <c r="E8" s="33">
        <v>44956.534610000002</v>
      </c>
      <c r="F8" s="34">
        <v>27983.056</v>
      </c>
      <c r="G8" s="34">
        <v>27983.056</v>
      </c>
      <c r="H8" s="33">
        <v>27983.056</v>
      </c>
      <c r="I8" s="41">
        <v>13910.28998</v>
      </c>
      <c r="J8" s="32">
        <v>0</v>
      </c>
      <c r="K8" s="32">
        <v>0</v>
      </c>
      <c r="L8" s="32">
        <v>0</v>
      </c>
      <c r="M8" s="32">
        <v>0</v>
      </c>
      <c r="N8" s="28" t="s">
        <v>23</v>
      </c>
      <c r="O8" s="8"/>
      <c r="P8" s="8"/>
      <c r="Q8" s="8"/>
      <c r="R8" s="8"/>
      <c r="T8" s="8"/>
      <c r="U8" s="8"/>
      <c r="V8" s="8"/>
      <c r="W8" s="8"/>
      <c r="X8" s="8"/>
      <c r="Y8" s="8"/>
    </row>
    <row r="9" spans="1:25" ht="85.5" customHeight="1" x14ac:dyDescent="0.2">
      <c r="A9" s="27" t="s">
        <v>19</v>
      </c>
      <c r="B9" s="32">
        <f>D9+H9</f>
        <v>215850.45199999999</v>
      </c>
      <c r="C9" s="32">
        <f>E9+I9</f>
        <v>129591.5618</v>
      </c>
      <c r="D9" s="33">
        <v>213676.799</v>
      </c>
      <c r="E9" s="41">
        <v>129155.19398</v>
      </c>
      <c r="F9" s="32">
        <v>2173.6529999999998</v>
      </c>
      <c r="G9" s="33">
        <v>2173.6529999999998</v>
      </c>
      <c r="H9" s="33">
        <v>2173.6529999999998</v>
      </c>
      <c r="I9" s="34">
        <v>436.36781999999999</v>
      </c>
      <c r="J9" s="32">
        <v>0</v>
      </c>
      <c r="K9" s="32">
        <v>0</v>
      </c>
      <c r="L9" s="32">
        <v>0</v>
      </c>
      <c r="M9" s="32">
        <v>0</v>
      </c>
      <c r="N9" s="28" t="s">
        <v>20</v>
      </c>
      <c r="O9" s="8"/>
      <c r="P9" s="8"/>
      <c r="Q9" s="8"/>
      <c r="R9" s="8"/>
      <c r="T9" s="8"/>
      <c r="U9" s="8"/>
      <c r="V9" s="8"/>
      <c r="W9" s="8"/>
      <c r="X9" s="8"/>
      <c r="Y9" s="8"/>
    </row>
    <row r="10" spans="1:25" s="22" customFormat="1" ht="81" customHeight="1" x14ac:dyDescent="0.2">
      <c r="A10" s="26" t="s">
        <v>14</v>
      </c>
      <c r="B10" s="35">
        <f>B7+B8+B9</f>
        <v>302774.38592000003</v>
      </c>
      <c r="C10" s="36">
        <f t="shared" ref="C10:M10" si="1">C7+C8+C9</f>
        <v>200640.74353000001</v>
      </c>
      <c r="D10" s="37">
        <f t="shared" si="1"/>
        <v>263240.41791999998</v>
      </c>
      <c r="E10" s="36">
        <f t="shared" si="1"/>
        <v>178600.63905</v>
      </c>
      <c r="F10" s="36">
        <f t="shared" si="1"/>
        <v>39533.968000000001</v>
      </c>
      <c r="G10" s="36">
        <f t="shared" si="1"/>
        <v>39533.968000000001</v>
      </c>
      <c r="H10" s="36">
        <f>H7+H8+H9</f>
        <v>39533.968000000001</v>
      </c>
      <c r="I10" s="36">
        <f t="shared" si="1"/>
        <v>22040.104479999998</v>
      </c>
      <c r="J10" s="38">
        <f t="shared" si="1"/>
        <v>0</v>
      </c>
      <c r="K10" s="38">
        <f t="shared" si="1"/>
        <v>0</v>
      </c>
      <c r="L10" s="38">
        <f t="shared" si="1"/>
        <v>0</v>
      </c>
      <c r="M10" s="38">
        <f t="shared" si="1"/>
        <v>0</v>
      </c>
      <c r="N10" s="4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15.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x14ac:dyDescent="0.25">
      <c r="A12" s="8"/>
      <c r="B12" s="8"/>
      <c r="C12" s="8"/>
      <c r="D12" s="20"/>
      <c r="E12" s="8"/>
      <c r="F12" s="8"/>
      <c r="G12" s="8"/>
      <c r="H12" s="20"/>
      <c r="I12" s="8"/>
      <c r="J12" s="8"/>
      <c r="K12" s="8"/>
      <c r="L12" s="8"/>
      <c r="M12" s="8"/>
      <c r="N12" s="2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2.7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x14ac:dyDescent="0.2">
      <c r="A24" s="8"/>
      <c r="B24" s="8"/>
      <c r="C24" s="8"/>
      <c r="D24" s="8"/>
      <c r="E24" s="8"/>
      <c r="F24" s="8"/>
      <c r="G24" s="8"/>
      <c r="H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</row>
    <row r="780" spans="1:25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1:25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1:25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1:25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1:25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1:14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1:14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1:14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1:14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1:14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1:14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1:14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1:14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1:14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1:14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1:14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1:14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1:14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1:14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1:14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1:14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1:14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1:14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1:14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1:14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1:14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1:14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1:14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1:14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1:14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1:14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1:14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1:14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1:14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1:14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1:14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1:14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1:14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1:14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1:14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1:14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</sheetData>
  <mergeCells count="7">
    <mergeCell ref="A6:N6"/>
    <mergeCell ref="A3:A4"/>
    <mergeCell ref="B3:C3"/>
    <mergeCell ref="D3:E3"/>
    <mergeCell ref="F3:I3"/>
    <mergeCell ref="J3:K3"/>
    <mergeCell ref="L3:M3"/>
  </mergeCells>
  <pageMargins left="3.937007874015748E-2" right="3.937007874015748E-2" top="0.19685039370078741" bottom="3.937007874015748E-2" header="3.937007874015748E-2" footer="3.937007874015748E-2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яя</dc:creator>
  <cp:lastModifiedBy>User</cp:lastModifiedBy>
  <dcterms:created xsi:type="dcterms:W3CDTF">2020-03-03T10:59:45Z</dcterms:created>
  <dcterms:modified xsi:type="dcterms:W3CDTF">2023-05-15T07:15:05Z</dcterms:modified>
</cp:coreProperties>
</file>